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入闱考核体检人员成绩表 " sheetId="14" r:id="rId1"/>
  </sheets>
  <definedNames>
    <definedName name="_xlnm.Print_Area" localSheetId="0">'入闱考核体检人员成绩表 '!$A$1:$M$33</definedName>
    <definedName name="_xlnm.Print_Titles" localSheetId="0">'入闱考核体检人员成绩表 '!$1:$2</definedName>
  </definedNames>
  <calcPr calcId="124519"/>
</workbook>
</file>

<file path=xl/calcChain.xml><?xml version="1.0" encoding="utf-8"?>
<calcChain xmlns="http://schemas.openxmlformats.org/spreadsheetml/2006/main">
  <c r="L4" i="14"/>
  <c r="L6"/>
  <c r="L7"/>
  <c r="L9"/>
  <c r="L11"/>
  <c r="L12"/>
  <c r="L14"/>
  <c r="L16"/>
  <c r="L18"/>
  <c r="L19"/>
  <c r="L21"/>
  <c r="L23"/>
  <c r="L25"/>
  <c r="L27"/>
  <c r="L29"/>
  <c r="L31"/>
  <c r="L33"/>
  <c r="L3"/>
  <c r="J33"/>
  <c r="H33"/>
  <c r="J31"/>
  <c r="H31"/>
  <c r="J29"/>
  <c r="H29"/>
  <c r="J27"/>
  <c r="H27"/>
  <c r="J25"/>
  <c r="H25"/>
  <c r="J23"/>
  <c r="H23"/>
  <c r="J21"/>
  <c r="H21"/>
  <c r="J19"/>
  <c r="H19"/>
  <c r="J18"/>
  <c r="H18"/>
  <c r="J16"/>
  <c r="H16"/>
  <c r="J14"/>
  <c r="H14"/>
  <c r="J12"/>
  <c r="H12"/>
  <c r="J11"/>
  <c r="H11"/>
  <c r="J9"/>
  <c r="H9"/>
  <c r="J7"/>
  <c r="H7"/>
  <c r="J6"/>
  <c r="H6"/>
  <c r="J4"/>
  <c r="H4"/>
  <c r="J3"/>
  <c r="H3"/>
  <c r="M25" l="1"/>
  <c r="M27"/>
  <c r="M31"/>
  <c r="M7"/>
  <c r="M4"/>
  <c r="M6"/>
  <c r="M9"/>
  <c r="M11"/>
  <c r="M21"/>
  <c r="M19"/>
  <c r="M12"/>
  <c r="M18"/>
  <c r="M23"/>
  <c r="M3"/>
  <c r="M29"/>
  <c r="M16"/>
  <c r="M14"/>
  <c r="M33"/>
</calcChain>
</file>

<file path=xl/sharedStrings.xml><?xml version="1.0" encoding="utf-8"?>
<sst xmlns="http://schemas.openxmlformats.org/spreadsheetml/2006/main" count="223" uniqueCount="94">
  <si>
    <t>姓名</t>
  </si>
  <si>
    <t>身份证号</t>
  </si>
  <si>
    <t>职位代码</t>
  </si>
  <si>
    <t>准考证号</t>
  </si>
  <si>
    <t>罗少轩</t>
  </si>
  <si>
    <t>640381199010180338</t>
  </si>
  <si>
    <t>136030500113</t>
  </si>
  <si>
    <t>刘炀</t>
  </si>
  <si>
    <t>360302199202190028</t>
  </si>
  <si>
    <t>136030500105</t>
  </si>
  <si>
    <t>教师2</t>
  </si>
  <si>
    <t>汤思达</t>
  </si>
  <si>
    <t>360302199006272034</t>
  </si>
  <si>
    <t>136030500201</t>
  </si>
  <si>
    <t>刘微优</t>
  </si>
  <si>
    <t>360302199704230026</t>
  </si>
  <si>
    <t>136030500206</t>
  </si>
  <si>
    <t>谢思斯</t>
  </si>
  <si>
    <t>360311199003170522</t>
  </si>
  <si>
    <t>136030500307</t>
  </si>
  <si>
    <t>201911004</t>
  </si>
  <si>
    <t>专业教师1</t>
  </si>
  <si>
    <t>周新</t>
  </si>
  <si>
    <t>360311199405233522</t>
  </si>
  <si>
    <t>136030500505</t>
  </si>
  <si>
    <t>彭博君</t>
  </si>
  <si>
    <t>360313198611152561</t>
  </si>
  <si>
    <t>136030500509</t>
  </si>
  <si>
    <t>张钰莹</t>
  </si>
  <si>
    <t>360302199503292028</t>
  </si>
  <si>
    <t>136030500703</t>
  </si>
  <si>
    <t>201911006</t>
  </si>
  <si>
    <t>专业教师3</t>
  </si>
  <si>
    <t>李璟</t>
  </si>
  <si>
    <t>36030219950208354X</t>
  </si>
  <si>
    <t>136030500810</t>
  </si>
  <si>
    <t>201911007</t>
  </si>
  <si>
    <t>专业教师4</t>
  </si>
  <si>
    <t>汤琳</t>
  </si>
  <si>
    <t>362322199104206943</t>
  </si>
  <si>
    <t>136030500910</t>
  </si>
  <si>
    <t>张娜</t>
  </si>
  <si>
    <t>360311199308284029</t>
  </si>
  <si>
    <t>136030500904</t>
  </si>
  <si>
    <t>欧阳翔</t>
  </si>
  <si>
    <t>360302198809140014</t>
  </si>
  <si>
    <t>136030501006</t>
  </si>
  <si>
    <t>201911009</t>
  </si>
  <si>
    <t>专业教师6</t>
  </si>
  <si>
    <t>曾令越</t>
  </si>
  <si>
    <t>360781199110091038</t>
  </si>
  <si>
    <t>136030501110</t>
  </si>
  <si>
    <t>李坚</t>
  </si>
  <si>
    <t>360311199412033553</t>
  </si>
  <si>
    <t>136030501206</t>
  </si>
  <si>
    <t>过江龙</t>
  </si>
  <si>
    <t>360302198911134518</t>
  </si>
  <si>
    <t>201911011</t>
  </si>
  <si>
    <t>实习指导教师1</t>
  </si>
  <si>
    <t>136030501305</t>
  </si>
  <si>
    <t>曾丹</t>
  </si>
  <si>
    <t>360302198608254525</t>
  </si>
  <si>
    <t>136030501408</t>
  </si>
  <si>
    <t>彭焰辉</t>
  </si>
  <si>
    <t>360302199308221515</t>
  </si>
  <si>
    <t>136030501505</t>
  </si>
  <si>
    <t>201911015</t>
  </si>
  <si>
    <t>财务会计</t>
  </si>
  <si>
    <t>刘文莉</t>
  </si>
  <si>
    <t>360302199412182528</t>
  </si>
  <si>
    <t>136030501606</t>
  </si>
  <si>
    <t>笔试成绩</t>
    <phoneticPr fontId="1" type="noConversion"/>
  </si>
  <si>
    <t>专测成绩</t>
    <phoneticPr fontId="1" type="noConversion"/>
  </si>
  <si>
    <t>面试成绩</t>
    <phoneticPr fontId="1" type="noConversion"/>
  </si>
  <si>
    <t>总成绩</t>
    <phoneticPr fontId="1" type="noConversion"/>
  </si>
  <si>
    <t>招聘人数</t>
    <phoneticPr fontId="1" type="noConversion"/>
  </si>
  <si>
    <t>招聘岗位</t>
    <phoneticPr fontId="1" type="noConversion"/>
  </si>
  <si>
    <t>教师1</t>
    <phoneticPr fontId="1" type="noConversion"/>
  </si>
  <si>
    <t>实习指导教师3</t>
    <phoneticPr fontId="1" type="noConversion"/>
  </si>
  <si>
    <t>201911010</t>
    <phoneticPr fontId="1" type="noConversion"/>
  </si>
  <si>
    <t>专业教师7</t>
    <phoneticPr fontId="1" type="noConversion"/>
  </si>
  <si>
    <t>201911001</t>
    <phoneticPr fontId="1" type="noConversion"/>
  </si>
  <si>
    <t>201911002</t>
    <phoneticPr fontId="1" type="noConversion"/>
  </si>
  <si>
    <t>准考证号</t>
    <phoneticPr fontId="1" type="noConversion"/>
  </si>
  <si>
    <t>201911014</t>
    <phoneticPr fontId="1" type="noConversion"/>
  </si>
  <si>
    <t>实习指导教师4</t>
    <phoneticPr fontId="1" type="noConversion"/>
  </si>
  <si>
    <r>
      <t>2</t>
    </r>
    <r>
      <rPr>
        <sz val="11"/>
        <rFont val="宋体"/>
        <family val="3"/>
        <charset val="134"/>
        <scheme val="minor"/>
      </rPr>
      <t>01911013</t>
    </r>
    <phoneticPr fontId="1" type="noConversion"/>
  </si>
  <si>
    <r>
      <t>2</t>
    </r>
    <r>
      <rPr>
        <sz val="11"/>
        <rFont val="宋体"/>
        <family val="3"/>
        <charset val="134"/>
        <scheme val="minor"/>
      </rPr>
      <t>01911008</t>
    </r>
    <phoneticPr fontId="1" type="noConversion"/>
  </si>
  <si>
    <t>专业教师5</t>
    <phoneticPr fontId="1" type="noConversion"/>
  </si>
  <si>
    <r>
      <t>2</t>
    </r>
    <r>
      <rPr>
        <sz val="11"/>
        <rFont val="宋体"/>
        <family val="3"/>
        <charset val="134"/>
        <scheme val="minor"/>
      </rPr>
      <t>01911005</t>
    </r>
    <phoneticPr fontId="1" type="noConversion"/>
  </si>
  <si>
    <t>专业教师2</t>
    <phoneticPr fontId="1" type="noConversion"/>
  </si>
  <si>
    <r>
      <t>2</t>
    </r>
    <r>
      <rPr>
        <sz val="11"/>
        <rFont val="宋体"/>
        <family val="3"/>
        <charset val="134"/>
        <scheme val="minor"/>
      </rPr>
      <t>01911003</t>
    </r>
    <phoneticPr fontId="1" type="noConversion"/>
  </si>
  <si>
    <t>教师3</t>
    <phoneticPr fontId="1" type="noConversion"/>
  </si>
  <si>
    <r>
      <t>2019</t>
    </r>
    <r>
      <rPr>
        <b/>
        <sz val="16"/>
        <rFont val="宋体"/>
        <charset val="134"/>
      </rPr>
      <t>年萍乡市工业学校面向社会公开招聘入闱考核体检名单</t>
    </r>
    <phoneticPr fontId="1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</si>
</sst>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name val="Arial"/>
      <family val="2"/>
    </font>
    <font>
      <b/>
      <sz val="16"/>
      <name val="宋体"/>
      <charset val="134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2"/>
      <color rgb="FF0000FF"/>
      <name val="宋体"/>
      <family val="3"/>
      <charset val="134"/>
      <scheme val="minor"/>
    </font>
    <font>
      <b/>
      <sz val="12"/>
      <color rgb="FF0000FF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0000FF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1"/>
      <color rgb="FF0000FF"/>
      <name val="宋体"/>
      <family val="2"/>
      <charset val="134"/>
      <scheme val="minor"/>
    </font>
    <font>
      <b/>
      <sz val="11"/>
      <color rgb="FFFF0000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9" fontId="10" fillId="0" borderId="1" xfId="0" applyNumberFormat="1" applyFont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2" fillId="0" borderId="1" xfId="0" applyFont="1" applyBorder="1">
      <alignment vertical="center"/>
    </xf>
    <xf numFmtId="0" fontId="10" fillId="0" borderId="0" xfId="0" applyFont="1">
      <alignment vertical="center"/>
    </xf>
    <xf numFmtId="0" fontId="13" fillId="0" borderId="0" xfId="0" applyFont="1">
      <alignment vertical="center"/>
    </xf>
    <xf numFmtId="0" fontId="13" fillId="0" borderId="1" xfId="0" applyFont="1" applyBorder="1">
      <alignment vertical="center"/>
    </xf>
    <xf numFmtId="0" fontId="14" fillId="0" borderId="1" xfId="0" applyFont="1" applyBorder="1">
      <alignment vertical="center"/>
    </xf>
    <xf numFmtId="0" fontId="14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>
      <selection activeCell="L32" sqref="L32"/>
    </sheetView>
  </sheetViews>
  <sheetFormatPr defaultRowHeight="13.5"/>
  <cols>
    <col min="1" max="1" width="6.5" customWidth="1"/>
    <col min="2" max="2" width="19" customWidth="1"/>
    <col min="3" max="3" width="9.5" customWidth="1"/>
    <col min="4" max="4" width="13.75" customWidth="1"/>
    <col min="5" max="5" width="9.75" customWidth="1"/>
    <col min="6" max="6" width="12.375" customWidth="1"/>
    <col min="7" max="7" width="8.375" style="21" customWidth="1"/>
    <col min="8" max="8" width="7.375" customWidth="1"/>
    <col min="9" max="9" width="9.125" style="21" customWidth="1"/>
    <col min="10" max="10" width="7.25" customWidth="1"/>
    <col min="11" max="11" width="8.25" style="21" customWidth="1"/>
    <col min="12" max="12" width="7.5" customWidth="1"/>
    <col min="13" max="13" width="8.75" style="24" customWidth="1"/>
  </cols>
  <sheetData>
    <row r="1" spans="1:13" ht="26.25" customHeight="1">
      <c r="A1" s="25" t="s">
        <v>93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20" customFormat="1" ht="24.75" customHeight="1">
      <c r="A2" s="11" t="s">
        <v>0</v>
      </c>
      <c r="B2" s="11" t="s">
        <v>1</v>
      </c>
      <c r="C2" s="11" t="s">
        <v>2</v>
      </c>
      <c r="D2" s="11" t="s">
        <v>76</v>
      </c>
      <c r="E2" s="11" t="s">
        <v>75</v>
      </c>
      <c r="F2" s="11" t="s">
        <v>3</v>
      </c>
      <c r="G2" s="14" t="s">
        <v>71</v>
      </c>
      <c r="H2" s="16">
        <v>0.4</v>
      </c>
      <c r="I2" s="17" t="s">
        <v>72</v>
      </c>
      <c r="J2" s="16">
        <v>0.3</v>
      </c>
      <c r="K2" s="18" t="s">
        <v>73</v>
      </c>
      <c r="L2" s="16">
        <v>0.3</v>
      </c>
      <c r="M2" s="19" t="s">
        <v>74</v>
      </c>
    </row>
    <row r="3" spans="1:13" ht="24.75" customHeight="1">
      <c r="A3" s="2" t="s">
        <v>4</v>
      </c>
      <c r="B3" s="2" t="s">
        <v>5</v>
      </c>
      <c r="C3" s="26" t="s">
        <v>81</v>
      </c>
      <c r="D3" s="28" t="s">
        <v>77</v>
      </c>
      <c r="E3" s="29">
        <v>2</v>
      </c>
      <c r="F3" s="2" t="s">
        <v>6</v>
      </c>
      <c r="G3" s="14">
        <v>71.38</v>
      </c>
      <c r="H3" s="4">
        <f t="shared" ref="H3:H33" si="0">G3*40%</f>
        <v>28.552</v>
      </c>
      <c r="I3" s="18">
        <v>90.2</v>
      </c>
      <c r="J3" s="4">
        <f t="shared" ref="J3:J33" si="1">I3*30%</f>
        <v>27.06</v>
      </c>
      <c r="K3" s="22">
        <v>81.2</v>
      </c>
      <c r="L3" s="4">
        <f>K3*0.3</f>
        <v>24.36</v>
      </c>
      <c r="M3" s="23">
        <f t="shared" ref="M3:M33" si="2">H3+J3+L3</f>
        <v>79.971999999999994</v>
      </c>
    </row>
    <row r="4" spans="1:13" ht="24.75" customHeight="1">
      <c r="A4" s="2" t="s">
        <v>7</v>
      </c>
      <c r="B4" s="2" t="s">
        <v>8</v>
      </c>
      <c r="C4" s="27"/>
      <c r="D4" s="29"/>
      <c r="E4" s="29"/>
      <c r="F4" s="2" t="s">
        <v>9</v>
      </c>
      <c r="G4" s="14">
        <v>70.319999999999993</v>
      </c>
      <c r="H4" s="4">
        <f t="shared" si="0"/>
        <v>28.128</v>
      </c>
      <c r="I4" s="18">
        <v>87.2</v>
      </c>
      <c r="J4" s="4">
        <f t="shared" si="1"/>
        <v>26.16</v>
      </c>
      <c r="K4" s="22">
        <v>79.599999999999994</v>
      </c>
      <c r="L4" s="4">
        <f t="shared" ref="L4:L33" si="3">K4*0.3</f>
        <v>23.88</v>
      </c>
      <c r="M4" s="23">
        <f t="shared" si="2"/>
        <v>78.167999999999992</v>
      </c>
    </row>
    <row r="5" spans="1:13" ht="24.75" customHeight="1">
      <c r="A5" s="1" t="s">
        <v>0</v>
      </c>
      <c r="B5" s="1" t="s">
        <v>1</v>
      </c>
      <c r="C5" s="10" t="s">
        <v>2</v>
      </c>
      <c r="D5" s="1" t="s">
        <v>76</v>
      </c>
      <c r="E5" s="1" t="s">
        <v>75</v>
      </c>
      <c r="F5" s="1" t="s">
        <v>3</v>
      </c>
      <c r="G5" s="14" t="s">
        <v>71</v>
      </c>
      <c r="H5" s="3">
        <v>0.4</v>
      </c>
      <c r="I5" s="15" t="s">
        <v>72</v>
      </c>
      <c r="J5" s="3">
        <v>0.3</v>
      </c>
      <c r="K5" s="22" t="s">
        <v>73</v>
      </c>
      <c r="L5" s="16">
        <v>0.3</v>
      </c>
      <c r="M5" s="23" t="s">
        <v>74</v>
      </c>
    </row>
    <row r="6" spans="1:13" ht="24.75" customHeight="1">
      <c r="A6" s="2" t="s">
        <v>11</v>
      </c>
      <c r="B6" s="2" t="s">
        <v>12</v>
      </c>
      <c r="C6" s="30" t="s">
        <v>82</v>
      </c>
      <c r="D6" s="31" t="s">
        <v>10</v>
      </c>
      <c r="E6" s="31">
        <v>2</v>
      </c>
      <c r="F6" s="2" t="s">
        <v>13</v>
      </c>
      <c r="G6" s="14">
        <v>62.46</v>
      </c>
      <c r="H6" s="4">
        <f t="shared" si="0"/>
        <v>24.984000000000002</v>
      </c>
      <c r="I6" s="18">
        <v>89.4</v>
      </c>
      <c r="J6" s="4">
        <f t="shared" si="1"/>
        <v>26.82</v>
      </c>
      <c r="K6" s="22">
        <v>78.400000000000006</v>
      </c>
      <c r="L6" s="4">
        <f t="shared" si="3"/>
        <v>23.52</v>
      </c>
      <c r="M6" s="23">
        <f t="shared" si="2"/>
        <v>75.323999999999998</v>
      </c>
    </row>
    <row r="7" spans="1:13" ht="24.75" customHeight="1">
      <c r="A7" s="2" t="s">
        <v>14</v>
      </c>
      <c r="B7" s="2" t="s">
        <v>15</v>
      </c>
      <c r="C7" s="27"/>
      <c r="D7" s="29"/>
      <c r="E7" s="29"/>
      <c r="F7" s="2" t="s">
        <v>16</v>
      </c>
      <c r="G7" s="14">
        <v>57.72</v>
      </c>
      <c r="H7" s="4">
        <f t="shared" si="0"/>
        <v>23.088000000000001</v>
      </c>
      <c r="I7" s="18">
        <v>84.6</v>
      </c>
      <c r="J7" s="4">
        <f t="shared" si="1"/>
        <v>25.38</v>
      </c>
      <c r="K7" s="22">
        <v>77.400000000000006</v>
      </c>
      <c r="L7" s="4">
        <f t="shared" si="3"/>
        <v>23.220000000000002</v>
      </c>
      <c r="M7" s="23">
        <f t="shared" si="2"/>
        <v>71.688000000000002</v>
      </c>
    </row>
    <row r="8" spans="1:13" ht="24.75" customHeight="1">
      <c r="A8" s="1" t="s">
        <v>0</v>
      </c>
      <c r="B8" s="1" t="s">
        <v>1</v>
      </c>
      <c r="C8" s="1" t="s">
        <v>2</v>
      </c>
      <c r="D8" s="1" t="s">
        <v>76</v>
      </c>
      <c r="E8" s="1" t="s">
        <v>75</v>
      </c>
      <c r="F8" s="1" t="s">
        <v>3</v>
      </c>
      <c r="G8" s="14" t="s">
        <v>71</v>
      </c>
      <c r="H8" s="3">
        <v>0.4</v>
      </c>
      <c r="I8" s="15" t="s">
        <v>72</v>
      </c>
      <c r="J8" s="3">
        <v>0.3</v>
      </c>
      <c r="K8" s="22" t="s">
        <v>73</v>
      </c>
      <c r="L8" s="16">
        <v>0.3</v>
      </c>
      <c r="M8" s="23" t="s">
        <v>74</v>
      </c>
    </row>
    <row r="9" spans="1:13" ht="24.75" customHeight="1">
      <c r="A9" s="2" t="s">
        <v>17</v>
      </c>
      <c r="B9" s="2" t="s">
        <v>18</v>
      </c>
      <c r="C9" s="8" t="s">
        <v>91</v>
      </c>
      <c r="D9" s="9" t="s">
        <v>92</v>
      </c>
      <c r="E9" s="7">
        <v>1</v>
      </c>
      <c r="F9" s="2" t="s">
        <v>19</v>
      </c>
      <c r="G9" s="14">
        <v>65.599999999999994</v>
      </c>
      <c r="H9" s="4">
        <f t="shared" si="0"/>
        <v>26.24</v>
      </c>
      <c r="I9" s="18">
        <v>87</v>
      </c>
      <c r="J9" s="4">
        <f t="shared" si="1"/>
        <v>26.099999999999998</v>
      </c>
      <c r="K9" s="22">
        <v>76.599999999999994</v>
      </c>
      <c r="L9" s="4">
        <f t="shared" si="3"/>
        <v>22.979999999999997</v>
      </c>
      <c r="M9" s="23">
        <f t="shared" si="2"/>
        <v>75.319999999999993</v>
      </c>
    </row>
    <row r="10" spans="1:13" ht="24.75" customHeight="1">
      <c r="A10" s="1" t="s">
        <v>0</v>
      </c>
      <c r="B10" s="1" t="s">
        <v>1</v>
      </c>
      <c r="C10" s="1" t="s">
        <v>2</v>
      </c>
      <c r="D10" s="1" t="s">
        <v>76</v>
      </c>
      <c r="E10" s="1" t="s">
        <v>75</v>
      </c>
      <c r="F10" s="1" t="s">
        <v>3</v>
      </c>
      <c r="G10" s="14" t="s">
        <v>71</v>
      </c>
      <c r="H10" s="3">
        <v>0.4</v>
      </c>
      <c r="I10" s="15" t="s">
        <v>72</v>
      </c>
      <c r="J10" s="3">
        <v>0.3</v>
      </c>
      <c r="K10" s="22" t="s">
        <v>73</v>
      </c>
      <c r="L10" s="16">
        <v>0.3</v>
      </c>
      <c r="M10" s="23" t="s">
        <v>74</v>
      </c>
    </row>
    <row r="11" spans="1:13" ht="24.75" customHeight="1">
      <c r="A11" s="2" t="s">
        <v>22</v>
      </c>
      <c r="B11" s="2" t="s">
        <v>23</v>
      </c>
      <c r="C11" s="31" t="s">
        <v>20</v>
      </c>
      <c r="D11" s="31" t="s">
        <v>21</v>
      </c>
      <c r="E11" s="31">
        <v>2</v>
      </c>
      <c r="F11" s="2" t="s">
        <v>24</v>
      </c>
      <c r="G11" s="14">
        <v>70.7</v>
      </c>
      <c r="H11" s="4">
        <f t="shared" si="0"/>
        <v>28.28</v>
      </c>
      <c r="I11" s="18">
        <v>90.88</v>
      </c>
      <c r="J11" s="4">
        <f t="shared" si="1"/>
        <v>27.263999999999999</v>
      </c>
      <c r="K11" s="22">
        <v>77.8</v>
      </c>
      <c r="L11" s="4">
        <f t="shared" si="3"/>
        <v>23.34</v>
      </c>
      <c r="M11" s="23">
        <f t="shared" si="2"/>
        <v>78.884</v>
      </c>
    </row>
    <row r="12" spans="1:13" ht="24.75" customHeight="1">
      <c r="A12" s="2" t="s">
        <v>25</v>
      </c>
      <c r="B12" s="2" t="s">
        <v>26</v>
      </c>
      <c r="C12" s="29"/>
      <c r="D12" s="29"/>
      <c r="E12" s="29"/>
      <c r="F12" s="2" t="s">
        <v>27</v>
      </c>
      <c r="G12" s="14">
        <v>65.13</v>
      </c>
      <c r="H12" s="4">
        <f t="shared" si="0"/>
        <v>26.052</v>
      </c>
      <c r="I12" s="18">
        <v>90.16</v>
      </c>
      <c r="J12" s="4">
        <f t="shared" si="1"/>
        <v>27.047999999999998</v>
      </c>
      <c r="K12" s="22">
        <v>75.599999999999994</v>
      </c>
      <c r="L12" s="4">
        <f t="shared" si="3"/>
        <v>22.679999999999996</v>
      </c>
      <c r="M12" s="23">
        <f t="shared" si="2"/>
        <v>75.779999999999987</v>
      </c>
    </row>
    <row r="13" spans="1:13" ht="24.75" customHeight="1">
      <c r="A13" s="1" t="s">
        <v>0</v>
      </c>
      <c r="B13" s="1" t="s">
        <v>1</v>
      </c>
      <c r="C13" s="1" t="s">
        <v>2</v>
      </c>
      <c r="D13" s="1" t="s">
        <v>76</v>
      </c>
      <c r="E13" s="1" t="s">
        <v>75</v>
      </c>
      <c r="F13" s="1" t="s">
        <v>3</v>
      </c>
      <c r="G13" s="14" t="s">
        <v>71</v>
      </c>
      <c r="H13" s="3">
        <v>0.4</v>
      </c>
      <c r="I13" s="15" t="s">
        <v>72</v>
      </c>
      <c r="J13" s="3">
        <v>0.3</v>
      </c>
      <c r="K13" s="22" t="s">
        <v>73</v>
      </c>
      <c r="L13" s="16">
        <v>0.3</v>
      </c>
      <c r="M13" s="23" t="s">
        <v>74</v>
      </c>
    </row>
    <row r="14" spans="1:13" ht="24.75" customHeight="1">
      <c r="A14" s="2" t="s">
        <v>28</v>
      </c>
      <c r="B14" s="2" t="s">
        <v>29</v>
      </c>
      <c r="C14" s="8" t="s">
        <v>89</v>
      </c>
      <c r="D14" s="9" t="s">
        <v>90</v>
      </c>
      <c r="E14" s="7">
        <v>1</v>
      </c>
      <c r="F14" s="2" t="s">
        <v>30</v>
      </c>
      <c r="G14" s="14">
        <v>65</v>
      </c>
      <c r="H14" s="4">
        <f t="shared" si="0"/>
        <v>26</v>
      </c>
      <c r="I14" s="18">
        <v>88.88</v>
      </c>
      <c r="J14" s="4">
        <f t="shared" si="1"/>
        <v>26.663999999999998</v>
      </c>
      <c r="K14" s="22">
        <v>77.2</v>
      </c>
      <c r="L14" s="4">
        <f t="shared" si="3"/>
        <v>23.16</v>
      </c>
      <c r="M14" s="23">
        <f t="shared" si="2"/>
        <v>75.823999999999998</v>
      </c>
    </row>
    <row r="15" spans="1:13" ht="24.75" customHeight="1">
      <c r="A15" s="1" t="s">
        <v>0</v>
      </c>
      <c r="B15" s="1" t="s">
        <v>1</v>
      </c>
      <c r="C15" s="1" t="s">
        <v>2</v>
      </c>
      <c r="D15" s="1" t="s">
        <v>76</v>
      </c>
      <c r="E15" s="1" t="s">
        <v>75</v>
      </c>
      <c r="F15" s="1" t="s">
        <v>3</v>
      </c>
      <c r="G15" s="14" t="s">
        <v>71</v>
      </c>
      <c r="H15" s="3">
        <v>0.4</v>
      </c>
      <c r="I15" s="15" t="s">
        <v>72</v>
      </c>
      <c r="J15" s="3">
        <v>0.3</v>
      </c>
      <c r="K15" s="22" t="s">
        <v>73</v>
      </c>
      <c r="L15" s="16">
        <v>0.3</v>
      </c>
      <c r="M15" s="23" t="s">
        <v>74</v>
      </c>
    </row>
    <row r="16" spans="1:13" ht="24.75" customHeight="1">
      <c r="A16" s="2" t="s">
        <v>33</v>
      </c>
      <c r="B16" s="2" t="s">
        <v>34</v>
      </c>
      <c r="C16" s="5" t="s">
        <v>31</v>
      </c>
      <c r="D16" s="5" t="s">
        <v>32</v>
      </c>
      <c r="E16" s="5">
        <v>1</v>
      </c>
      <c r="F16" s="2" t="s">
        <v>35</v>
      </c>
      <c r="G16" s="14">
        <v>69.5</v>
      </c>
      <c r="H16" s="4">
        <f t="shared" si="0"/>
        <v>27.8</v>
      </c>
      <c r="I16" s="18">
        <v>86.52</v>
      </c>
      <c r="J16" s="4">
        <f t="shared" si="1"/>
        <v>25.956</v>
      </c>
      <c r="K16" s="22">
        <v>74.599999999999994</v>
      </c>
      <c r="L16" s="4">
        <f t="shared" si="3"/>
        <v>22.38</v>
      </c>
      <c r="M16" s="23">
        <f t="shared" si="2"/>
        <v>76.135999999999996</v>
      </c>
    </row>
    <row r="17" spans="1:13" ht="24.75" customHeight="1">
      <c r="A17" s="1" t="s">
        <v>0</v>
      </c>
      <c r="B17" s="1" t="s">
        <v>1</v>
      </c>
      <c r="C17" s="1" t="s">
        <v>2</v>
      </c>
      <c r="D17" s="1" t="s">
        <v>76</v>
      </c>
      <c r="E17" s="1" t="s">
        <v>75</v>
      </c>
      <c r="F17" s="1" t="s">
        <v>3</v>
      </c>
      <c r="G17" s="14" t="s">
        <v>71</v>
      </c>
      <c r="H17" s="3">
        <v>0.4</v>
      </c>
      <c r="I17" s="15" t="s">
        <v>72</v>
      </c>
      <c r="J17" s="3">
        <v>0.3</v>
      </c>
      <c r="K17" s="22" t="s">
        <v>73</v>
      </c>
      <c r="L17" s="16">
        <v>0.3</v>
      </c>
      <c r="M17" s="23" t="s">
        <v>74</v>
      </c>
    </row>
    <row r="18" spans="1:13" ht="24.75" customHeight="1">
      <c r="A18" s="2" t="s">
        <v>38</v>
      </c>
      <c r="B18" s="2" t="s">
        <v>39</v>
      </c>
      <c r="C18" s="31" t="s">
        <v>36</v>
      </c>
      <c r="D18" s="31" t="s">
        <v>37</v>
      </c>
      <c r="E18" s="31">
        <v>2</v>
      </c>
      <c r="F18" s="2" t="s">
        <v>40</v>
      </c>
      <c r="G18" s="14">
        <v>64.53</v>
      </c>
      <c r="H18" s="4">
        <f t="shared" si="0"/>
        <v>25.812000000000001</v>
      </c>
      <c r="I18" s="18">
        <v>93.88</v>
      </c>
      <c r="J18" s="4">
        <f t="shared" si="1"/>
        <v>28.163999999999998</v>
      </c>
      <c r="K18" s="22">
        <v>74.400000000000006</v>
      </c>
      <c r="L18" s="4">
        <f t="shared" si="3"/>
        <v>22.32</v>
      </c>
      <c r="M18" s="23">
        <f t="shared" si="2"/>
        <v>76.295999999999992</v>
      </c>
    </row>
    <row r="19" spans="1:13" ht="24.75" customHeight="1">
      <c r="A19" s="2" t="s">
        <v>41</v>
      </c>
      <c r="B19" s="2" t="s">
        <v>42</v>
      </c>
      <c r="C19" s="32"/>
      <c r="D19" s="32"/>
      <c r="E19" s="32"/>
      <c r="F19" s="2" t="s">
        <v>43</v>
      </c>
      <c r="G19" s="14">
        <v>50.28</v>
      </c>
      <c r="H19" s="4">
        <f t="shared" si="0"/>
        <v>20.112000000000002</v>
      </c>
      <c r="I19" s="18">
        <v>81.28</v>
      </c>
      <c r="J19" s="4">
        <f t="shared" si="1"/>
        <v>24.384</v>
      </c>
      <c r="K19" s="22">
        <v>76.8</v>
      </c>
      <c r="L19" s="4">
        <f t="shared" si="3"/>
        <v>23.04</v>
      </c>
      <c r="M19" s="23">
        <f t="shared" si="2"/>
        <v>67.536000000000001</v>
      </c>
    </row>
    <row r="20" spans="1:13" ht="24.75" customHeight="1">
      <c r="A20" s="1" t="s">
        <v>0</v>
      </c>
      <c r="B20" s="1" t="s">
        <v>1</v>
      </c>
      <c r="C20" s="1" t="s">
        <v>2</v>
      </c>
      <c r="D20" s="1" t="s">
        <v>76</v>
      </c>
      <c r="E20" s="1" t="s">
        <v>75</v>
      </c>
      <c r="F20" s="1" t="s">
        <v>3</v>
      </c>
      <c r="G20" s="14" t="s">
        <v>71</v>
      </c>
      <c r="H20" s="3">
        <v>0.4</v>
      </c>
      <c r="I20" s="15" t="s">
        <v>72</v>
      </c>
      <c r="J20" s="3">
        <v>0.3</v>
      </c>
      <c r="K20" s="22" t="s">
        <v>73</v>
      </c>
      <c r="L20" s="16">
        <v>0.3</v>
      </c>
      <c r="M20" s="23" t="s">
        <v>74</v>
      </c>
    </row>
    <row r="21" spans="1:13" ht="24.75" customHeight="1">
      <c r="A21" s="2" t="s">
        <v>44</v>
      </c>
      <c r="B21" s="2" t="s">
        <v>45</v>
      </c>
      <c r="C21" s="13" t="s">
        <v>87</v>
      </c>
      <c r="D21" s="12" t="s">
        <v>88</v>
      </c>
      <c r="E21" s="6">
        <v>1</v>
      </c>
      <c r="F21" s="2" t="s">
        <v>46</v>
      </c>
      <c r="G21" s="14">
        <v>78.150000000000006</v>
      </c>
      <c r="H21" s="4">
        <f t="shared" si="0"/>
        <v>31.260000000000005</v>
      </c>
      <c r="I21" s="18">
        <v>79.52</v>
      </c>
      <c r="J21" s="4">
        <f t="shared" si="1"/>
        <v>23.855999999999998</v>
      </c>
      <c r="K21" s="22">
        <v>74.400000000000006</v>
      </c>
      <c r="L21" s="4">
        <f t="shared" si="3"/>
        <v>22.32</v>
      </c>
      <c r="M21" s="23">
        <f t="shared" si="2"/>
        <v>77.436000000000007</v>
      </c>
    </row>
    <row r="22" spans="1:13" ht="24.75" customHeight="1">
      <c r="A22" s="1" t="s">
        <v>0</v>
      </c>
      <c r="B22" s="1" t="s">
        <v>1</v>
      </c>
      <c r="C22" s="1" t="s">
        <v>2</v>
      </c>
      <c r="D22" s="1" t="s">
        <v>76</v>
      </c>
      <c r="E22" s="1" t="s">
        <v>75</v>
      </c>
      <c r="F22" s="1" t="s">
        <v>3</v>
      </c>
      <c r="G22" s="14" t="s">
        <v>71</v>
      </c>
      <c r="H22" s="3">
        <v>0.4</v>
      </c>
      <c r="I22" s="15" t="s">
        <v>72</v>
      </c>
      <c r="J22" s="3">
        <v>0.3</v>
      </c>
      <c r="K22" s="22" t="s">
        <v>73</v>
      </c>
      <c r="L22" s="16">
        <v>0.3</v>
      </c>
      <c r="M22" s="23" t="s">
        <v>74</v>
      </c>
    </row>
    <row r="23" spans="1:13" ht="24.75" customHeight="1">
      <c r="A23" s="2" t="s">
        <v>49</v>
      </c>
      <c r="B23" s="2" t="s">
        <v>50</v>
      </c>
      <c r="C23" s="5" t="s">
        <v>47</v>
      </c>
      <c r="D23" s="5" t="s">
        <v>48</v>
      </c>
      <c r="E23" s="5">
        <v>1</v>
      </c>
      <c r="F23" s="2" t="s">
        <v>51</v>
      </c>
      <c r="G23" s="14">
        <v>70.22</v>
      </c>
      <c r="H23" s="4">
        <f t="shared" si="0"/>
        <v>28.088000000000001</v>
      </c>
      <c r="I23" s="18">
        <v>82.08</v>
      </c>
      <c r="J23" s="4">
        <f t="shared" si="1"/>
        <v>24.623999999999999</v>
      </c>
      <c r="K23" s="22">
        <v>77.8</v>
      </c>
      <c r="L23" s="4">
        <f t="shared" si="3"/>
        <v>23.34</v>
      </c>
      <c r="M23" s="23">
        <f t="shared" si="2"/>
        <v>76.052000000000007</v>
      </c>
    </row>
    <row r="24" spans="1:13" ht="24.75" customHeight="1">
      <c r="A24" s="1" t="s">
        <v>0</v>
      </c>
      <c r="B24" s="1" t="s">
        <v>1</v>
      </c>
      <c r="C24" s="1" t="s">
        <v>2</v>
      </c>
      <c r="D24" s="1" t="s">
        <v>76</v>
      </c>
      <c r="E24" s="1" t="s">
        <v>75</v>
      </c>
      <c r="F24" s="1" t="s">
        <v>3</v>
      </c>
      <c r="G24" s="14" t="s">
        <v>71</v>
      </c>
      <c r="H24" s="3">
        <v>0.4</v>
      </c>
      <c r="I24" s="15" t="s">
        <v>72</v>
      </c>
      <c r="J24" s="3">
        <v>0.3</v>
      </c>
      <c r="K24" s="22" t="s">
        <v>73</v>
      </c>
      <c r="L24" s="16">
        <v>0.3</v>
      </c>
      <c r="M24" s="23" t="s">
        <v>74</v>
      </c>
    </row>
    <row r="25" spans="1:13" ht="24.75" customHeight="1">
      <c r="A25" s="2" t="s">
        <v>52</v>
      </c>
      <c r="B25" s="2" t="s">
        <v>53</v>
      </c>
      <c r="C25" s="8" t="s">
        <v>79</v>
      </c>
      <c r="D25" s="9" t="s">
        <v>80</v>
      </c>
      <c r="E25" s="7">
        <v>1</v>
      </c>
      <c r="F25" s="2" t="s">
        <v>54</v>
      </c>
      <c r="G25" s="14">
        <v>71</v>
      </c>
      <c r="H25" s="4">
        <f t="shared" si="0"/>
        <v>28.400000000000002</v>
      </c>
      <c r="I25" s="18">
        <v>84.08</v>
      </c>
      <c r="J25" s="4">
        <f t="shared" si="1"/>
        <v>25.224</v>
      </c>
      <c r="K25" s="22">
        <v>77.8</v>
      </c>
      <c r="L25" s="4">
        <f t="shared" si="3"/>
        <v>23.34</v>
      </c>
      <c r="M25" s="23">
        <f t="shared" si="2"/>
        <v>76.963999999999999</v>
      </c>
    </row>
    <row r="26" spans="1:13" ht="24.75" customHeight="1">
      <c r="A26" s="1" t="s">
        <v>0</v>
      </c>
      <c r="B26" s="1" t="s">
        <v>1</v>
      </c>
      <c r="C26" s="1" t="s">
        <v>2</v>
      </c>
      <c r="D26" s="1" t="s">
        <v>76</v>
      </c>
      <c r="E26" s="1" t="s">
        <v>75</v>
      </c>
      <c r="F26" s="1" t="s">
        <v>3</v>
      </c>
      <c r="G26" s="14" t="s">
        <v>71</v>
      </c>
      <c r="H26" s="3">
        <v>0.4</v>
      </c>
      <c r="I26" s="15" t="s">
        <v>72</v>
      </c>
      <c r="J26" s="3">
        <v>0.3</v>
      </c>
      <c r="K26" s="22" t="s">
        <v>73</v>
      </c>
      <c r="L26" s="16">
        <v>0.3</v>
      </c>
      <c r="M26" s="23" t="s">
        <v>74</v>
      </c>
    </row>
    <row r="27" spans="1:13" ht="24.75" customHeight="1">
      <c r="A27" s="2" t="s">
        <v>55</v>
      </c>
      <c r="B27" s="2" t="s">
        <v>56</v>
      </c>
      <c r="C27" s="5" t="s">
        <v>57</v>
      </c>
      <c r="D27" s="5" t="s">
        <v>58</v>
      </c>
      <c r="E27" s="5">
        <v>1</v>
      </c>
      <c r="F27" s="2" t="s">
        <v>59</v>
      </c>
      <c r="G27" s="14">
        <v>55.02</v>
      </c>
      <c r="H27" s="4">
        <f t="shared" si="0"/>
        <v>22.008000000000003</v>
      </c>
      <c r="I27" s="18">
        <v>64.92</v>
      </c>
      <c r="J27" s="4">
        <f t="shared" si="1"/>
        <v>19.475999999999999</v>
      </c>
      <c r="K27" s="22">
        <v>77.599999999999994</v>
      </c>
      <c r="L27" s="4">
        <f t="shared" si="3"/>
        <v>23.279999999999998</v>
      </c>
      <c r="M27" s="23">
        <f t="shared" si="2"/>
        <v>64.763999999999996</v>
      </c>
    </row>
    <row r="28" spans="1:13" ht="24.75" customHeight="1">
      <c r="A28" s="1" t="s">
        <v>0</v>
      </c>
      <c r="B28" s="1" t="s">
        <v>1</v>
      </c>
      <c r="C28" s="1" t="s">
        <v>2</v>
      </c>
      <c r="D28" s="1" t="s">
        <v>76</v>
      </c>
      <c r="E28" s="1" t="s">
        <v>75</v>
      </c>
      <c r="F28" s="1" t="s">
        <v>3</v>
      </c>
      <c r="G28" s="14" t="s">
        <v>71</v>
      </c>
      <c r="H28" s="3">
        <v>0.4</v>
      </c>
      <c r="I28" s="15" t="s">
        <v>72</v>
      </c>
      <c r="J28" s="3">
        <v>0.3</v>
      </c>
      <c r="K28" s="22" t="s">
        <v>73</v>
      </c>
      <c r="L28" s="16">
        <v>0.3</v>
      </c>
      <c r="M28" s="23" t="s">
        <v>74</v>
      </c>
    </row>
    <row r="29" spans="1:13" ht="24.75" customHeight="1">
      <c r="A29" s="2" t="s">
        <v>60</v>
      </c>
      <c r="B29" s="2" t="s">
        <v>61</v>
      </c>
      <c r="C29" s="13" t="s">
        <v>86</v>
      </c>
      <c r="D29" s="9" t="s">
        <v>78</v>
      </c>
      <c r="E29" s="7">
        <v>1</v>
      </c>
      <c r="F29" s="2" t="s">
        <v>62</v>
      </c>
      <c r="G29" s="14">
        <v>57.57</v>
      </c>
      <c r="H29" s="4">
        <f t="shared" si="0"/>
        <v>23.028000000000002</v>
      </c>
      <c r="I29" s="18">
        <v>87.36</v>
      </c>
      <c r="J29" s="4">
        <f t="shared" si="1"/>
        <v>26.207999999999998</v>
      </c>
      <c r="K29" s="22">
        <v>78.2</v>
      </c>
      <c r="L29" s="4">
        <f t="shared" si="3"/>
        <v>23.46</v>
      </c>
      <c r="M29" s="23">
        <f t="shared" si="2"/>
        <v>72.695999999999998</v>
      </c>
    </row>
    <row r="30" spans="1:13" ht="24.75" customHeight="1">
      <c r="A30" s="1" t="s">
        <v>0</v>
      </c>
      <c r="B30" s="1" t="s">
        <v>1</v>
      </c>
      <c r="C30" s="1" t="s">
        <v>2</v>
      </c>
      <c r="D30" s="1" t="s">
        <v>76</v>
      </c>
      <c r="E30" s="1" t="s">
        <v>75</v>
      </c>
      <c r="F30" s="1" t="s">
        <v>3</v>
      </c>
      <c r="G30" s="14" t="s">
        <v>71</v>
      </c>
      <c r="H30" s="3">
        <v>0.4</v>
      </c>
      <c r="I30" s="15" t="s">
        <v>72</v>
      </c>
      <c r="J30" s="3">
        <v>0.3</v>
      </c>
      <c r="K30" s="22" t="s">
        <v>73</v>
      </c>
      <c r="L30" s="16">
        <v>0.3</v>
      </c>
      <c r="M30" s="23" t="s">
        <v>74</v>
      </c>
    </row>
    <row r="31" spans="1:13" ht="24.75" customHeight="1">
      <c r="A31" s="2" t="s">
        <v>63</v>
      </c>
      <c r="B31" s="2" t="s">
        <v>64</v>
      </c>
      <c r="C31" s="8" t="s">
        <v>84</v>
      </c>
      <c r="D31" s="9" t="s">
        <v>85</v>
      </c>
      <c r="E31" s="7">
        <v>1</v>
      </c>
      <c r="F31" s="2" t="s">
        <v>65</v>
      </c>
      <c r="G31" s="14">
        <v>53.71</v>
      </c>
      <c r="H31" s="4">
        <f t="shared" si="0"/>
        <v>21.484000000000002</v>
      </c>
      <c r="I31" s="18">
        <v>88.24</v>
      </c>
      <c r="J31" s="4">
        <f t="shared" si="1"/>
        <v>26.471999999999998</v>
      </c>
      <c r="K31" s="22">
        <v>73.8</v>
      </c>
      <c r="L31" s="4">
        <f t="shared" si="3"/>
        <v>22.139999999999997</v>
      </c>
      <c r="M31" s="23">
        <f t="shared" si="2"/>
        <v>70.096000000000004</v>
      </c>
    </row>
    <row r="32" spans="1:13" ht="24.75" customHeight="1">
      <c r="A32" s="1" t="s">
        <v>0</v>
      </c>
      <c r="B32" s="1" t="s">
        <v>1</v>
      </c>
      <c r="C32" s="1" t="s">
        <v>2</v>
      </c>
      <c r="D32" s="1" t="s">
        <v>76</v>
      </c>
      <c r="E32" s="1" t="s">
        <v>75</v>
      </c>
      <c r="F32" s="11" t="s">
        <v>83</v>
      </c>
      <c r="G32" s="14" t="s">
        <v>71</v>
      </c>
      <c r="H32" s="3">
        <v>0.4</v>
      </c>
      <c r="I32" s="15" t="s">
        <v>72</v>
      </c>
      <c r="J32" s="3">
        <v>0.3</v>
      </c>
      <c r="K32" s="22" t="s">
        <v>73</v>
      </c>
      <c r="L32" s="16">
        <v>0.3</v>
      </c>
      <c r="M32" s="23" t="s">
        <v>74</v>
      </c>
    </row>
    <row r="33" spans="1:13" ht="24.75" customHeight="1">
      <c r="A33" s="2" t="s">
        <v>68</v>
      </c>
      <c r="B33" s="2" t="s">
        <v>69</v>
      </c>
      <c r="C33" s="2" t="s">
        <v>66</v>
      </c>
      <c r="D33" s="2" t="s">
        <v>67</v>
      </c>
      <c r="E33" s="2">
        <v>1</v>
      </c>
      <c r="F33" s="2" t="s">
        <v>70</v>
      </c>
      <c r="G33" s="14">
        <v>73.88</v>
      </c>
      <c r="H33" s="4">
        <f t="shared" si="0"/>
        <v>29.552</v>
      </c>
      <c r="I33" s="18">
        <v>70</v>
      </c>
      <c r="J33" s="4">
        <f t="shared" si="1"/>
        <v>21</v>
      </c>
      <c r="K33" s="22">
        <v>76.599999999999994</v>
      </c>
      <c r="L33" s="4">
        <f t="shared" si="3"/>
        <v>22.979999999999997</v>
      </c>
      <c r="M33" s="23">
        <f t="shared" si="2"/>
        <v>73.531999999999996</v>
      </c>
    </row>
  </sheetData>
  <mergeCells count="13">
    <mergeCell ref="C18:C19"/>
    <mergeCell ref="D18:D19"/>
    <mergeCell ref="E18:E19"/>
    <mergeCell ref="C11:C12"/>
    <mergeCell ref="D11:D12"/>
    <mergeCell ref="E11:E12"/>
    <mergeCell ref="A1:M1"/>
    <mergeCell ref="C3:C4"/>
    <mergeCell ref="D3:D4"/>
    <mergeCell ref="E3:E4"/>
    <mergeCell ref="C6:C7"/>
    <mergeCell ref="D6:D7"/>
    <mergeCell ref="E6:E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入闱考核体检人员成绩表 </vt:lpstr>
      <vt:lpstr>'入闱考核体检人员成绩表 '!Print_Area</vt:lpstr>
      <vt:lpstr>'入闱考核体检人员成绩表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2020-01-06T06:12:01Z</dcterms:modified>
</cp:coreProperties>
</file>